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-غیرملکی\2-H2S\H2S Buy\مناقصه H2S\1403\"/>
    </mc:Choice>
  </mc:AlternateContent>
  <bookViews>
    <workbookView xWindow="-120" yWindow="-120" windowWidth="20730" windowHeight="11160" activeTab="1"/>
  </bookViews>
  <sheets>
    <sheet name="جدول 1 نرخ خدمات H2S " sheetId="3" r:id="rId1"/>
    <sheet name="جدول 2 تجهیزات اضافی" sheetId="2" r:id="rId2"/>
  </sheets>
  <definedNames>
    <definedName name="_xlnm._FilterDatabase" localSheetId="0" hidden="1">'جدول 1 نرخ خدمات H2S '!$A$1:$I$11</definedName>
    <definedName name="_xlnm._FilterDatabase" localSheetId="1" hidden="1">'جدول 2 تجهیزات اضافی'!$A$1:$G$11</definedName>
    <definedName name="_xlnm.Print_Area" localSheetId="0">'جدول 1 نرخ خدمات H2S '!$A$1:$I$11</definedName>
    <definedName name="_xlnm.Print_Area" localSheetId="1">'جدول 2 تجهیزات اضافی'!$A$1:$G$11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F9" i="2" l="1"/>
  <c r="I6" i="3"/>
  <c r="I5" i="3"/>
  <c r="I4" i="3"/>
  <c r="I3" i="3"/>
  <c r="F7" i="3" l="1"/>
</calcChain>
</file>

<file path=xl/sharedStrings.xml><?xml version="1.0" encoding="utf-8"?>
<sst xmlns="http://schemas.openxmlformats.org/spreadsheetml/2006/main" count="40" uniqueCount="31">
  <si>
    <t>ردیف</t>
  </si>
  <si>
    <t>شرح کالا</t>
  </si>
  <si>
    <t>قیمت کل</t>
  </si>
  <si>
    <t>تجهیزات مطابق شرح کار</t>
  </si>
  <si>
    <t>اپراتور H2S</t>
  </si>
  <si>
    <t>یک نفر</t>
  </si>
  <si>
    <t>درصورتیکه تجهیزات پیمانکار توسط کارفرما جابجا شود،  نرخ اعلام شده برای MOB &amp; DEMOB به پیمانکار تعلق نخواهد گرفت.</t>
  </si>
  <si>
    <t>تکنسین H2S</t>
  </si>
  <si>
    <t xml:space="preserve">  انتقال کلیه تجهیزات و نفرات (MOB/DEMOB)</t>
  </si>
  <si>
    <t>تعاریف:
عملیات: از زمان شروع عملیات تا زمان ترخیص یونیت H2S
آماده به کار: از زمان تکمیل تجهیزات و دریافت تایید برپایی یونیت H2S از کارفرما تا زمان شروع عملیات و زمان های توقف عملیات و بست چاه</t>
  </si>
  <si>
    <t>تاریخ شروع عملیات، مطابق با تاریخ شروع آماده به کار بودن تجهیزات و پرسنل براساس استانداردها و الزامات شرکت ملی نفت ایران و به تبع آن نمایندگان کارفرمایان اصلی پروژه می باشد.</t>
  </si>
  <si>
    <t>تعداد پکیج مورد نیاز پیش بینی شده برابر دو یونیت می باشد و پیمانکار درصورت ارجاع کار توسط کارفرما ملزم به تامین خدمات مربوطه در قالب دو یونیت کامل H2S می باشد. مقادیر درج شده در جدول فوق از قبیل تعداد پکیج و روزهای پیش بینی شده، تخمینی بوده و صرفاً جهت همسنگ سازی تعیین شده اند.</t>
  </si>
  <si>
    <t>یک</t>
  </si>
  <si>
    <t>رفت و برگشت</t>
  </si>
  <si>
    <t>تعداد روز  برآوردی عملیات</t>
  </si>
  <si>
    <t>تعداد روز  برآوردی آماده بکار</t>
  </si>
  <si>
    <t>واحد</t>
  </si>
  <si>
    <t>نرخ عملیات
قیمت آحاد بهاء (Rials/each)</t>
  </si>
  <si>
    <t>نرخ آماده به کار
قیمت آحاد بهاء (Rials/each)</t>
  </si>
  <si>
    <t>جمع کل (ریال)</t>
  </si>
  <si>
    <t>Personal portable electronic H2S gas detector</t>
  </si>
  <si>
    <t xml:space="preserve">Portable multi gas detector  (H2S،LEL، CO ،O2) </t>
  </si>
  <si>
    <t>Self-contained breathing apparatus (SCBA)</t>
  </si>
  <si>
    <t>Portable Air Breathing Apparatuses(BA)</t>
  </si>
  <si>
    <t>15 minutes scape sets ( personal mask )</t>
  </si>
  <si>
    <t>کارفرما مخیر است علاوه بر تعهد دو پکیج پیمانکار، در صورت نیاز تجهیزات فرعی مندرج در جدول را نیز درخواست نماید.</t>
  </si>
  <si>
    <t>شارژ تجهیزات از زمان تحویل و تایید سلامت و گواهی بازرسی لحاظ می گردد.</t>
  </si>
  <si>
    <r>
      <t xml:space="preserve">جدول شماره 1: نرخ خدمات  </t>
    </r>
    <r>
      <rPr>
        <sz val="16"/>
        <color theme="1"/>
        <rFont val="Arial Rounded MT Bold"/>
        <family val="2"/>
      </rPr>
      <t>H2S</t>
    </r>
    <r>
      <rPr>
        <sz val="16"/>
        <color theme="1"/>
        <rFont val="B Titr"/>
        <charset val="178"/>
      </rPr>
      <t xml:space="preserve"> بدون حضور دستگاه حفاری (حداکثر دو پکیج)</t>
    </r>
  </si>
  <si>
    <r>
      <t xml:space="preserve">جدول شماره 2: لیست اقلام اضافی  مازاد بر تجهیزات خدمات </t>
    </r>
    <r>
      <rPr>
        <b/>
        <sz val="16"/>
        <color theme="1"/>
        <rFont val="Arial Rounded MT Bold"/>
        <family val="2"/>
      </rPr>
      <t>H2S</t>
    </r>
  </si>
  <si>
    <t xml:space="preserve"> Explosion proof fan (Bug Blower ) </t>
  </si>
  <si>
    <t>نرخ عملیات و آماده بکار
قیمت آحاد بهاء (Rials/each)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</si>
</sst>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6"/>
      <color theme="1"/>
      <name val="B Nazanin"/>
      <charset val="178"/>
    </font>
    <font>
      <sz val="14"/>
      <color theme="1"/>
      <name val="B Titr"/>
      <charset val="178"/>
    </font>
    <font>
      <b/>
      <sz val="14"/>
      <name val="B Nazanin"/>
      <charset val="178"/>
    </font>
    <font>
      <b/>
      <sz val="16"/>
      <name val="B Nazanin"/>
      <charset val="178"/>
    </font>
    <font>
      <b/>
      <sz val="16"/>
      <color theme="1"/>
      <name val="B Nazanin"/>
      <charset val="178"/>
    </font>
    <font>
      <sz val="16"/>
      <color theme="1"/>
      <name val="B Titr"/>
      <charset val="178"/>
    </font>
    <font>
      <sz val="16"/>
      <color theme="1"/>
      <name val="Arial Rounded MT Bold"/>
      <family val="2"/>
    </font>
    <font>
      <b/>
      <sz val="14"/>
      <color theme="1"/>
      <name val="B Nazanin"/>
      <charset val="178"/>
    </font>
    <font>
      <sz val="14"/>
      <color theme="1"/>
      <name val="B Nazanin"/>
      <charset val="178"/>
    </font>
    <font>
      <sz val="13"/>
      <color theme="1"/>
      <name val="B Nazanin"/>
      <charset val="178"/>
    </font>
    <font>
      <b/>
      <sz val="13"/>
      <name val="B Nazanin"/>
      <charset val="178"/>
    </font>
    <font>
      <b/>
      <sz val="13"/>
      <name val="B Zar"/>
      <charset val="178"/>
    </font>
    <font>
      <sz val="13"/>
      <name val="B Nazanin"/>
      <charset val="178"/>
    </font>
    <font>
      <b/>
      <sz val="16"/>
      <color theme="1"/>
      <name val="B Titr"/>
      <charset val="178"/>
    </font>
    <font>
      <b/>
      <sz val="16"/>
      <color theme="1"/>
      <name val="Arial Rounded MT Bold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Border="0"/>
  </cellStyleXfs>
  <cellXfs count="83">
    <xf numFmtId="0" fontId="0" fillId="0" borderId="0" xfId="0"/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2" borderId="3" xfId="0" applyFont="1" applyFill="1" applyBorder="1" applyAlignment="1" applyProtection="1">
      <alignment horizontal="center" vertical="center" wrapText="1" shrinkToFit="1" readingOrder="2"/>
      <protection locked="0" hidden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 wrapText="1" shrinkToFit="1" readingOrder="2"/>
      <protection locked="0" hidden="1"/>
    </xf>
    <xf numFmtId="0" fontId="4" fillId="2" borderId="10" xfId="0" applyFont="1" applyFill="1" applyBorder="1" applyAlignment="1" applyProtection="1">
      <alignment horizontal="center" vertical="center" wrapText="1" shrinkToFit="1" readingOrder="2"/>
      <protection locked="0" hidden="1"/>
    </xf>
    <xf numFmtId="0" fontId="4" fillId="2" borderId="3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2" fontId="13" fillId="2" borderId="12" xfId="1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13" fillId="2" borderId="1" xfId="1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2" fontId="12" fillId="2" borderId="17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/>
    </xf>
    <xf numFmtId="1" fontId="19" fillId="2" borderId="1" xfId="1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 applyProtection="1">
      <alignment horizontal="center" vertical="center" wrapText="1" shrinkToFit="1" readingOrder="2"/>
      <protection locked="0" hidden="1"/>
    </xf>
    <xf numFmtId="0" fontId="4" fillId="2" borderId="12" xfId="0" applyFont="1" applyFill="1" applyBorder="1" applyAlignment="1" applyProtection="1">
      <alignment horizontal="center" vertical="center" wrapText="1" shrinkToFit="1" readingOrder="2"/>
      <protection locked="0" hidden="1"/>
    </xf>
    <xf numFmtId="0" fontId="14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1" fontId="19" fillId="2" borderId="17" xfId="1" applyNumberFormat="1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26" xfId="0" applyFont="1" applyFill="1" applyBorder="1" applyAlignment="1">
      <alignment horizontal="right" vertical="top" wrapText="1"/>
    </xf>
    <xf numFmtId="0" fontId="10" fillId="2" borderId="27" xfId="0" applyFont="1" applyFill="1" applyBorder="1" applyAlignment="1">
      <alignment horizontal="right" vertical="top" wrapText="1"/>
    </xf>
    <xf numFmtId="0" fontId="10" fillId="2" borderId="28" xfId="0" applyFont="1" applyFill="1" applyBorder="1" applyAlignment="1">
      <alignment horizontal="right" vertical="top" wrapText="1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right" vertical="top" wrapText="1"/>
    </xf>
    <xf numFmtId="0" fontId="10" fillId="2" borderId="23" xfId="0" applyFont="1" applyFill="1" applyBorder="1" applyAlignment="1">
      <alignment horizontal="right" vertical="top" wrapText="1"/>
    </xf>
    <xf numFmtId="0" fontId="10" fillId="2" borderId="22" xfId="0" applyFont="1" applyFill="1" applyBorder="1" applyAlignment="1">
      <alignment horizontal="right" vertical="top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15" fillId="3" borderId="29" xfId="1" applyFont="1" applyFill="1" applyBorder="1" applyAlignment="1">
      <alignment horizontal="center" vertical="center"/>
    </xf>
    <xf numFmtId="0" fontId="15" fillId="3" borderId="30" xfId="1" applyFont="1" applyFill="1" applyBorder="1" applyAlignment="1">
      <alignment horizontal="center" vertical="center"/>
    </xf>
    <xf numFmtId="0" fontId="15" fillId="3" borderId="31" xfId="1" applyFont="1" applyFill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3" borderId="32" xfId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right" vertical="center" wrapText="1"/>
    </xf>
    <xf numFmtId="0" fontId="6" fillId="2" borderId="23" xfId="0" applyFont="1" applyFill="1" applyBorder="1" applyAlignment="1">
      <alignment horizontal="right" vertical="center" wrapText="1"/>
    </xf>
    <xf numFmtId="0" fontId="6" fillId="2" borderId="22" xfId="0" applyFont="1" applyFill="1" applyBorder="1" applyAlignment="1">
      <alignment horizontal="right" vertical="center" wrapText="1"/>
    </xf>
  </cellXfs>
  <cellStyles count="2">
    <cellStyle name="Normal" xfId="0" builtinId="0"/>
    <cellStyle name="Normal 5" xfId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view="pageBreakPreview" topLeftCell="B1" zoomScale="85" zoomScaleNormal="85" zoomScaleSheetLayoutView="85" workbookViewId="0">
      <selection activeCell="I4" sqref="I4"/>
    </sheetView>
  </sheetViews>
  <sheetFormatPr defaultRowHeight="15" x14ac:dyDescent="0.25"/>
  <cols>
    <col min="1" max="1" width="0" hidden="1" customWidth="1"/>
    <col min="3" max="3" width="41.42578125" customWidth="1"/>
    <col min="4" max="4" width="15.42578125" customWidth="1"/>
    <col min="5" max="6" width="23.7109375" customWidth="1"/>
    <col min="7" max="7" width="20.28515625" customWidth="1"/>
    <col min="8" max="8" width="20.5703125" customWidth="1"/>
    <col min="9" max="9" width="27.28515625" customWidth="1"/>
  </cols>
  <sheetData>
    <row r="1" spans="1:9" ht="51" customHeight="1" thickBot="1" x14ac:dyDescent="0.3">
      <c r="A1" s="6" t="s">
        <v>0</v>
      </c>
      <c r="B1" s="53" t="s">
        <v>27</v>
      </c>
      <c r="C1" s="54"/>
      <c r="D1" s="54"/>
      <c r="E1" s="55"/>
      <c r="F1" s="55"/>
      <c r="G1" s="56"/>
      <c r="H1" s="56"/>
      <c r="I1" s="57"/>
    </row>
    <row r="2" spans="1:9" ht="72.75" thickBot="1" x14ac:dyDescent="0.65">
      <c r="A2" s="1">
        <v>86</v>
      </c>
      <c r="B2" s="7" t="s">
        <v>0</v>
      </c>
      <c r="C2" s="8" t="s">
        <v>1</v>
      </c>
      <c r="D2" s="9" t="s">
        <v>16</v>
      </c>
      <c r="E2" s="10" t="s">
        <v>14</v>
      </c>
      <c r="F2" s="11" t="s">
        <v>15</v>
      </c>
      <c r="G2" s="3" t="s">
        <v>17</v>
      </c>
      <c r="H2" s="3" t="s">
        <v>18</v>
      </c>
      <c r="I2" s="12" t="s">
        <v>2</v>
      </c>
    </row>
    <row r="3" spans="1:9" ht="52.5" customHeight="1" x14ac:dyDescent="0.6">
      <c r="A3" s="1"/>
      <c r="B3" s="13">
        <v>1</v>
      </c>
      <c r="C3" s="14" t="s">
        <v>3</v>
      </c>
      <c r="D3" s="15" t="s">
        <v>12</v>
      </c>
      <c r="E3" s="16">
        <v>400</v>
      </c>
      <c r="F3" s="17">
        <v>75</v>
      </c>
      <c r="G3" s="18"/>
      <c r="H3" s="18"/>
      <c r="I3" s="18">
        <f>G3*E3+H3*F3</f>
        <v>0</v>
      </c>
    </row>
    <row r="4" spans="1:9" ht="45" customHeight="1" x14ac:dyDescent="0.6">
      <c r="A4" s="1"/>
      <c r="B4" s="19">
        <v>2</v>
      </c>
      <c r="C4" s="20" t="s">
        <v>4</v>
      </c>
      <c r="D4" s="21" t="s">
        <v>5</v>
      </c>
      <c r="E4" s="22">
        <v>400</v>
      </c>
      <c r="F4" s="23">
        <v>75</v>
      </c>
      <c r="G4" s="24"/>
      <c r="H4" s="24"/>
      <c r="I4" s="24">
        <f t="shared" ref="I4:I5" si="0">G4*E4+H4*F4</f>
        <v>0</v>
      </c>
    </row>
    <row r="5" spans="1:9" ht="51" customHeight="1" x14ac:dyDescent="0.6">
      <c r="A5" s="1"/>
      <c r="B5" s="19">
        <v>3</v>
      </c>
      <c r="C5" s="20" t="s">
        <v>7</v>
      </c>
      <c r="D5" s="25" t="s">
        <v>5</v>
      </c>
      <c r="E5" s="22">
        <v>400</v>
      </c>
      <c r="F5" s="23">
        <v>75</v>
      </c>
      <c r="G5" s="24"/>
      <c r="H5" s="24"/>
      <c r="I5" s="24">
        <f t="shared" si="0"/>
        <v>0</v>
      </c>
    </row>
    <row r="6" spans="1:9" ht="44.25" thickBot="1" x14ac:dyDescent="0.65">
      <c r="A6" s="1"/>
      <c r="B6" s="26">
        <v>4</v>
      </c>
      <c r="C6" s="27" t="s">
        <v>8</v>
      </c>
      <c r="D6" s="28" t="s">
        <v>13</v>
      </c>
      <c r="E6" s="58">
        <v>25</v>
      </c>
      <c r="F6" s="59"/>
      <c r="G6" s="60"/>
      <c r="H6" s="61"/>
      <c r="I6" s="29">
        <f>E6*G6</f>
        <v>0</v>
      </c>
    </row>
    <row r="7" spans="1:9" ht="42" customHeight="1" thickBot="1" x14ac:dyDescent="0.65">
      <c r="A7" s="1"/>
      <c r="B7" s="62" t="s">
        <v>19</v>
      </c>
      <c r="C7" s="63"/>
      <c r="D7" s="63"/>
      <c r="E7" s="64"/>
      <c r="F7" s="62">
        <f>SUM(I3:I6)</f>
        <v>0</v>
      </c>
      <c r="G7" s="63"/>
      <c r="H7" s="63"/>
      <c r="I7" s="64"/>
    </row>
    <row r="8" spans="1:9" ht="52.5" customHeight="1" thickBot="1" x14ac:dyDescent="0.65">
      <c r="A8" s="1"/>
      <c r="B8" s="65" t="s">
        <v>11</v>
      </c>
      <c r="C8" s="66"/>
      <c r="D8" s="66"/>
      <c r="E8" s="66"/>
      <c r="F8" s="66"/>
      <c r="G8" s="66"/>
      <c r="H8" s="66"/>
      <c r="I8" s="67"/>
    </row>
    <row r="9" spans="1:9" s="2" customFormat="1" ht="44.25" customHeight="1" thickBot="1" x14ac:dyDescent="0.65">
      <c r="A9" s="1"/>
      <c r="B9" s="46" t="s">
        <v>10</v>
      </c>
      <c r="C9" s="47"/>
      <c r="D9" s="47"/>
      <c r="E9" s="48"/>
      <c r="F9" s="48"/>
      <c r="G9" s="49"/>
      <c r="H9" s="49"/>
      <c r="I9" s="49"/>
    </row>
    <row r="10" spans="1:9" ht="38.25" customHeight="1" thickBot="1" x14ac:dyDescent="0.65">
      <c r="A10" s="1"/>
      <c r="B10" s="46" t="s">
        <v>6</v>
      </c>
      <c r="C10" s="47"/>
      <c r="D10" s="47"/>
      <c r="E10" s="47"/>
      <c r="F10" s="47"/>
      <c r="G10" s="47"/>
      <c r="H10" s="47"/>
      <c r="I10" s="48"/>
    </row>
    <row r="11" spans="1:9" ht="76.5" customHeight="1" thickBot="1" x14ac:dyDescent="0.65">
      <c r="A11" s="1"/>
      <c r="B11" s="50" t="s">
        <v>9</v>
      </c>
      <c r="C11" s="51"/>
      <c r="D11" s="51"/>
      <c r="E11" s="51"/>
      <c r="F11" s="51"/>
      <c r="G11" s="51"/>
      <c r="H11" s="51"/>
      <c r="I11" s="52"/>
    </row>
  </sheetData>
  <mergeCells count="9">
    <mergeCell ref="B9:I9"/>
    <mergeCell ref="B10:I10"/>
    <mergeCell ref="B11:I11"/>
    <mergeCell ref="B1:I1"/>
    <mergeCell ref="E6:F6"/>
    <mergeCell ref="G6:H6"/>
    <mergeCell ref="B7:E7"/>
    <mergeCell ref="F7:I7"/>
    <mergeCell ref="B8:I8"/>
  </mergeCells>
  <conditionalFormatting sqref="A1">
    <cfRule type="duplicateValues" dxfId="13" priority="4"/>
    <cfRule type="duplicateValues" dxfId="12" priority="5"/>
    <cfRule type="duplicateValues" dxfId="11" priority="6"/>
    <cfRule type="duplicateValues" dxfId="10" priority="7"/>
  </conditionalFormatting>
  <conditionalFormatting sqref="E12:F1048576 E2:F2">
    <cfRule type="duplicateValues" dxfId="9" priority="8"/>
  </conditionalFormatting>
  <conditionalFormatting sqref="G2:H2">
    <cfRule type="duplicateValues" dxfId="8" priority="1"/>
  </conditionalFormatting>
  <conditionalFormatting sqref="G3:H5 G6">
    <cfRule type="expression" priority="2">
      <formula>"len+$E2&lt;&gt;10"</formula>
    </cfRule>
  </conditionalFormatting>
  <conditionalFormatting sqref="G12:H1048576">
    <cfRule type="duplicateValues" dxfId="7" priority="3"/>
  </conditionalFormatting>
  <pageMargins left="0.7" right="0.7" top="0.75" bottom="0.75" header="0.3" footer="0.3"/>
  <pageSetup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rightToLeft="1" tabSelected="1" view="pageBreakPreview" topLeftCell="B3" zoomScale="70" zoomScaleNormal="85" zoomScaleSheetLayoutView="70" workbookViewId="0">
      <selection activeCell="B9" sqref="B9:E9"/>
    </sheetView>
  </sheetViews>
  <sheetFormatPr defaultRowHeight="15" x14ac:dyDescent="0.25"/>
  <cols>
    <col min="1" max="1" width="0" hidden="1" customWidth="1"/>
    <col min="3" max="3" width="57.42578125" customWidth="1"/>
    <col min="4" max="4" width="20.140625" customWidth="1"/>
    <col min="5" max="5" width="32.140625" customWidth="1"/>
    <col min="6" max="6" width="39.42578125" customWidth="1"/>
    <col min="7" max="7" width="44" customWidth="1"/>
  </cols>
  <sheetData>
    <row r="1" spans="1:7" ht="54" customHeight="1" thickBot="1" x14ac:dyDescent="0.3">
      <c r="A1" s="6" t="s">
        <v>0</v>
      </c>
      <c r="B1" s="72" t="s">
        <v>28</v>
      </c>
      <c r="C1" s="73"/>
      <c r="D1" s="73"/>
      <c r="E1" s="74"/>
      <c r="F1" s="75"/>
      <c r="G1" s="76"/>
    </row>
    <row r="2" spans="1:7" ht="48" x14ac:dyDescent="0.6">
      <c r="A2" s="1">
        <v>86</v>
      </c>
      <c r="B2" s="35" t="s">
        <v>0</v>
      </c>
      <c r="C2" s="4" t="s">
        <v>1</v>
      </c>
      <c r="D2" s="36" t="s">
        <v>16</v>
      </c>
      <c r="E2" s="37" t="s">
        <v>14</v>
      </c>
      <c r="F2" s="38" t="s">
        <v>30</v>
      </c>
      <c r="G2" s="5" t="s">
        <v>2</v>
      </c>
    </row>
    <row r="3" spans="1:7" ht="64.5" customHeight="1" x14ac:dyDescent="0.6">
      <c r="A3" s="1"/>
      <c r="B3" s="31">
        <v>1</v>
      </c>
      <c r="C3" s="30" t="s">
        <v>20</v>
      </c>
      <c r="D3" s="32">
        <v>15</v>
      </c>
      <c r="E3" s="33">
        <v>30</v>
      </c>
      <c r="F3" s="34"/>
      <c r="G3" s="39">
        <f>F3*E3*D3</f>
        <v>0</v>
      </c>
    </row>
    <row r="4" spans="1:7" ht="64.5" customHeight="1" x14ac:dyDescent="0.6">
      <c r="A4" s="1"/>
      <c r="B4" s="31">
        <v>2</v>
      </c>
      <c r="C4" s="30" t="s">
        <v>21</v>
      </c>
      <c r="D4" s="32">
        <v>5</v>
      </c>
      <c r="E4" s="33">
        <v>30</v>
      </c>
      <c r="F4" s="34"/>
      <c r="G4" s="39">
        <f t="shared" ref="G4:G8" si="0">F4*E4*D4</f>
        <v>0</v>
      </c>
    </row>
    <row r="5" spans="1:7" ht="64.5" customHeight="1" x14ac:dyDescent="0.6">
      <c r="A5" s="1"/>
      <c r="B5" s="31">
        <v>3</v>
      </c>
      <c r="C5" s="30" t="s">
        <v>22</v>
      </c>
      <c r="D5" s="32">
        <v>15</v>
      </c>
      <c r="E5" s="33">
        <v>30</v>
      </c>
      <c r="F5" s="34"/>
      <c r="G5" s="39">
        <f t="shared" si="0"/>
        <v>0</v>
      </c>
    </row>
    <row r="6" spans="1:7" ht="64.5" customHeight="1" x14ac:dyDescent="0.6">
      <c r="A6" s="1"/>
      <c r="B6" s="31">
        <v>4</v>
      </c>
      <c r="C6" s="30" t="s">
        <v>23</v>
      </c>
      <c r="D6" s="32">
        <v>15</v>
      </c>
      <c r="E6" s="33">
        <v>30</v>
      </c>
      <c r="F6" s="34"/>
      <c r="G6" s="39">
        <f t="shared" si="0"/>
        <v>0</v>
      </c>
    </row>
    <row r="7" spans="1:7" ht="64.5" customHeight="1" x14ac:dyDescent="0.6">
      <c r="A7" s="1"/>
      <c r="B7" s="31">
        <v>5</v>
      </c>
      <c r="C7" s="30" t="s">
        <v>24</v>
      </c>
      <c r="D7" s="32">
        <v>15</v>
      </c>
      <c r="E7" s="33">
        <v>30</v>
      </c>
      <c r="F7" s="34"/>
      <c r="G7" s="39">
        <f t="shared" si="0"/>
        <v>0</v>
      </c>
    </row>
    <row r="8" spans="1:7" ht="64.5" customHeight="1" thickBot="1" x14ac:dyDescent="0.65">
      <c r="A8" s="1"/>
      <c r="B8" s="40">
        <v>6</v>
      </c>
      <c r="C8" s="41" t="s">
        <v>29</v>
      </c>
      <c r="D8" s="42">
        <v>2</v>
      </c>
      <c r="E8" s="43">
        <v>30</v>
      </c>
      <c r="F8" s="44"/>
      <c r="G8" s="45">
        <f t="shared" si="0"/>
        <v>0</v>
      </c>
    </row>
    <row r="9" spans="1:7" ht="54" customHeight="1" thickBot="1" x14ac:dyDescent="0.65">
      <c r="A9" s="1"/>
      <c r="B9" s="77" t="s">
        <v>19</v>
      </c>
      <c r="C9" s="78"/>
      <c r="D9" s="78"/>
      <c r="E9" s="79"/>
      <c r="F9" s="78">
        <f>G3+G4+G5+G6+G7+G8</f>
        <v>0</v>
      </c>
      <c r="G9" s="79"/>
    </row>
    <row r="10" spans="1:7" ht="71.25" customHeight="1" thickBot="1" x14ac:dyDescent="0.65">
      <c r="A10" s="1"/>
      <c r="B10" s="80" t="s">
        <v>25</v>
      </c>
      <c r="C10" s="81"/>
      <c r="D10" s="81"/>
      <c r="E10" s="81"/>
      <c r="F10" s="81"/>
      <c r="G10" s="82"/>
    </row>
    <row r="11" spans="1:7" s="2" customFormat="1" ht="56.25" customHeight="1" thickBot="1" x14ac:dyDescent="0.65">
      <c r="A11" s="1"/>
      <c r="B11" s="68" t="s">
        <v>26</v>
      </c>
      <c r="C11" s="69"/>
      <c r="D11" s="69"/>
      <c r="E11" s="70"/>
      <c r="F11" s="71"/>
      <c r="G11" s="71"/>
    </row>
  </sheetData>
  <mergeCells count="5">
    <mergeCell ref="B11:G11"/>
    <mergeCell ref="B1:G1"/>
    <mergeCell ref="B9:E9"/>
    <mergeCell ref="F9:G9"/>
    <mergeCell ref="B10:G10"/>
  </mergeCells>
  <conditionalFormatting sqref="A1">
    <cfRule type="duplicateValues" dxfId="6" priority="4"/>
    <cfRule type="duplicateValues" dxfId="5" priority="5"/>
    <cfRule type="duplicateValues" dxfId="4" priority="6"/>
    <cfRule type="duplicateValues" dxfId="3" priority="7"/>
  </conditionalFormatting>
  <conditionalFormatting sqref="E12:E1048576 E2">
    <cfRule type="duplicateValues" dxfId="2" priority="9"/>
  </conditionalFormatting>
  <conditionalFormatting sqref="F2">
    <cfRule type="duplicateValues" dxfId="1" priority="10"/>
  </conditionalFormatting>
  <conditionalFormatting sqref="F3:F8">
    <cfRule type="expression" priority="2">
      <formula>"len+$E2&lt;&gt;10"</formula>
    </cfRule>
  </conditionalFormatting>
  <conditionalFormatting sqref="F12:F1048576">
    <cfRule type="duplicateValues" dxfId="0" priority="11"/>
  </conditionalFormatting>
  <pageMargins left="0.7" right="0.7" top="0.75" bottom="0.75" header="0.3" footer="0.3"/>
  <pageSetup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جدول 1 نرخ خدمات H2S </vt:lpstr>
      <vt:lpstr>جدول 2 تجهیزات اضافی</vt:lpstr>
      <vt:lpstr>'جدول 1 نرخ خدمات H2S '!Print_Area</vt:lpstr>
      <vt:lpstr>'جدول 2 تجهیزات اضافی'!Print_Area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Hadis Hoseini</dc:creator>
  <cp:lastModifiedBy>Ali Emran Mashayekh</cp:lastModifiedBy>
  <cp:lastPrinted>2024-05-19T11:39:50Z</cp:lastPrinted>
  <dcterms:created xsi:type="dcterms:W3CDTF">2022-08-24T11:44:53Z</dcterms:created>
  <dcterms:modified xsi:type="dcterms:W3CDTF">2024-12-17T06:52:47Z</dcterms:modified>
</cp:coreProperties>
</file>